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5P1 2018\5P1 2018 final\"/>
    </mc:Choice>
  </mc:AlternateContent>
  <bookViews>
    <workbookView xWindow="-15" yWindow="-15" windowWidth="18405" windowHeight="14310"/>
  </bookViews>
  <sheets>
    <sheet name="5P1 Gender 2018" sheetId="14" r:id="rId1"/>
  </sheets>
  <calcPr calcId="162913"/>
</workbook>
</file>

<file path=xl/calcChain.xml><?xml version="1.0" encoding="utf-8"?>
<calcChain xmlns="http://schemas.openxmlformats.org/spreadsheetml/2006/main">
  <c r="S31" i="14" l="1"/>
  <c r="Q31" i="14"/>
  <c r="S30" i="14"/>
  <c r="Q30" i="14"/>
  <c r="U30" i="14" s="1"/>
  <c r="S29" i="14"/>
  <c r="Q29" i="14"/>
  <c r="S28" i="14"/>
  <c r="Q28" i="14"/>
  <c r="U28" i="14" s="1"/>
  <c r="S27" i="14"/>
  <c r="Q27" i="14"/>
  <c r="S25" i="14"/>
  <c r="Q25" i="14"/>
  <c r="U25" i="14" s="1"/>
  <c r="S24" i="14"/>
  <c r="Q24" i="14"/>
  <c r="U24" i="14" s="1"/>
  <c r="S23" i="14"/>
  <c r="Q23" i="14"/>
  <c r="S22" i="14"/>
  <c r="Q22" i="14"/>
  <c r="U22" i="14" s="1"/>
  <c r="S21" i="14"/>
  <c r="Q21" i="14"/>
  <c r="U21" i="14" s="1"/>
  <c r="S20" i="14"/>
  <c r="Q20" i="14"/>
  <c r="U20" i="14" s="1"/>
  <c r="S19" i="14"/>
  <c r="Q19" i="14"/>
  <c r="U19" i="14" s="1"/>
  <c r="S18" i="14"/>
  <c r="Q18" i="14"/>
  <c r="U18" i="14" s="1"/>
  <c r="S17" i="14"/>
  <c r="Q17" i="14"/>
  <c r="S16" i="14"/>
  <c r="Q16" i="14"/>
  <c r="U16" i="14" s="1"/>
  <c r="S15" i="14"/>
  <c r="Q15" i="14"/>
  <c r="S14" i="14"/>
  <c r="Q14" i="14"/>
  <c r="U14" i="14" s="1"/>
  <c r="S13" i="14"/>
  <c r="Q13" i="14"/>
  <c r="S12" i="14"/>
  <c r="Q12" i="14"/>
  <c r="U12" i="14" s="1"/>
  <c r="U13" i="14"/>
  <c r="U15" i="14"/>
  <c r="U31" i="14"/>
  <c r="U29" i="14"/>
  <c r="U27" i="14"/>
  <c r="U17" i="14"/>
  <c r="N30" i="14"/>
  <c r="N29" i="14"/>
  <c r="N28" i="14"/>
  <c r="N27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0" i="14"/>
  <c r="G30" i="14"/>
  <c r="G29" i="14"/>
  <c r="G28" i="14"/>
  <c r="G27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U23" i="14" l="1"/>
  <c r="G32" i="14"/>
  <c r="G31" i="14"/>
  <c r="N31" i="14"/>
  <c r="Q32" i="14"/>
  <c r="U32" i="14" s="1"/>
  <c r="S32" i="14"/>
  <c r="S33" i="14"/>
  <c r="Q33" i="14"/>
  <c r="N32" i="14"/>
  <c r="S61" i="14"/>
  <c r="Q61" i="14"/>
  <c r="N61" i="14"/>
  <c r="G61" i="14"/>
  <c r="S59" i="14"/>
  <c r="Q59" i="14"/>
  <c r="U59" i="14" s="1"/>
  <c r="N59" i="14"/>
  <c r="G59" i="14"/>
  <c r="S58" i="14"/>
  <c r="Q58" i="14"/>
  <c r="N58" i="14"/>
  <c r="G58" i="14"/>
  <c r="S57" i="14"/>
  <c r="Q57" i="14"/>
  <c r="N57" i="14"/>
  <c r="G57" i="14"/>
  <c r="S56" i="14"/>
  <c r="Q56" i="14"/>
  <c r="U56" i="14" s="1"/>
  <c r="N56" i="14"/>
  <c r="G56" i="14"/>
  <c r="S55" i="14"/>
  <c r="Q55" i="14"/>
  <c r="N55" i="14"/>
  <c r="G55" i="14"/>
  <c r="S54" i="14"/>
  <c r="Q54" i="14"/>
  <c r="N54" i="14"/>
  <c r="G54" i="14"/>
  <c r="S53" i="14"/>
  <c r="Q53" i="14"/>
  <c r="N53" i="14"/>
  <c r="G53" i="14"/>
  <c r="S52" i="14"/>
  <c r="Q52" i="14"/>
  <c r="N52" i="14"/>
  <c r="G52" i="14"/>
  <c r="S51" i="14"/>
  <c r="Q51" i="14"/>
  <c r="N51" i="14"/>
  <c r="G51" i="14"/>
  <c r="S50" i="14"/>
  <c r="Q50" i="14"/>
  <c r="N50" i="14"/>
  <c r="G50" i="14"/>
  <c r="S49" i="14"/>
  <c r="Q49" i="14"/>
  <c r="N49" i="14"/>
  <c r="G49" i="14"/>
  <c r="S48" i="14"/>
  <c r="Q48" i="14"/>
  <c r="N48" i="14"/>
  <c r="G48" i="14"/>
  <c r="S47" i="14"/>
  <c r="Q47" i="14"/>
  <c r="N47" i="14"/>
  <c r="G47" i="14"/>
  <c r="S46" i="14"/>
  <c r="Q46" i="14"/>
  <c r="N46" i="14"/>
  <c r="G46" i="14"/>
  <c r="S45" i="14"/>
  <c r="Q45" i="14"/>
  <c r="N45" i="14"/>
  <c r="G45" i="14"/>
  <c r="S44" i="14"/>
  <c r="Q44" i="14"/>
  <c r="N44" i="14"/>
  <c r="G44" i="14"/>
  <c r="S43" i="14"/>
  <c r="Q43" i="14"/>
  <c r="N43" i="14"/>
  <c r="G43" i="14"/>
  <c r="S42" i="14"/>
  <c r="Q42" i="14"/>
  <c r="N42" i="14"/>
  <c r="G42" i="14"/>
  <c r="S41" i="14"/>
  <c r="Q41" i="14"/>
  <c r="N41" i="14"/>
  <c r="G41" i="14"/>
  <c r="S40" i="14"/>
  <c r="Q40" i="14"/>
  <c r="N40" i="14"/>
  <c r="G40" i="14"/>
  <c r="S39" i="14"/>
  <c r="Q39" i="14"/>
  <c r="N39" i="14"/>
  <c r="G39" i="14"/>
  <c r="S38" i="14"/>
  <c r="Q38" i="14"/>
  <c r="U38" i="14" s="1"/>
  <c r="N38" i="14"/>
  <c r="G38" i="14"/>
  <c r="S37" i="14"/>
  <c r="Q37" i="14"/>
  <c r="N37" i="14"/>
  <c r="G37" i="14"/>
  <c r="S36" i="14"/>
  <c r="Q36" i="14"/>
  <c r="N36" i="14"/>
  <c r="G36" i="14"/>
  <c r="S35" i="14"/>
  <c r="Q35" i="14"/>
  <c r="N35" i="14"/>
  <c r="G35" i="14"/>
  <c r="S34" i="14"/>
  <c r="Q34" i="14"/>
  <c r="N34" i="14"/>
  <c r="G34" i="14"/>
  <c r="N33" i="14"/>
  <c r="G33" i="14"/>
  <c r="S10" i="14"/>
  <c r="Q10" i="14"/>
  <c r="U10" i="14" s="1"/>
  <c r="G10" i="14"/>
  <c r="U51" i="14"/>
  <c r="U34" i="14" l="1"/>
  <c r="U35" i="14"/>
  <c r="U36" i="14"/>
  <c r="U37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2" i="14"/>
  <c r="U53" i="14"/>
  <c r="U54" i="14"/>
  <c r="U55" i="14"/>
  <c r="U57" i="14"/>
  <c r="U58" i="14"/>
  <c r="U33" i="14"/>
  <c r="U61" i="14"/>
</calcChain>
</file>

<file path=xl/sharedStrings.xml><?xml version="1.0" encoding="utf-8"?>
<sst xmlns="http://schemas.openxmlformats.org/spreadsheetml/2006/main" count="111" uniqueCount="84">
  <si>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</si>
  <si>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</si>
  <si>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</si>
  <si>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</si>
  <si>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</si>
  <si>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</si>
  <si>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</si>
  <si>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</si>
  <si>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</si>
  <si>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</si>
  <si>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</si>
  <si>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</si>
  <si>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</si>
  <si>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</si>
  <si>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</si>
  <si>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</si>
  <si>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</si>
  <si>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</si>
  <si>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</si>
  <si>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</si>
  <si>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</si>
  <si>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</si>
  <si>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</si>
  <si>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</si>
  <si>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</si>
  <si>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</si>
  <si>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</si>
  <si>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</si>
  <si>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</si>
  <si>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</si>
  <si>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</si>
  <si>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</si>
  <si>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</si>
  <si>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</si>
  <si>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</si>
  <si>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</si>
  <si>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</si>
  <si>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</si>
  <si>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</si>
  <si>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Female</t>
  </si>
  <si>
    <t>Male</t>
  </si>
  <si>
    <t>Grand 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</si>
  <si>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</si>
  <si>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</si>
  <si>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</si>
  <si>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</si>
  <si>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</si>
  <si>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</si>
  <si>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</si>
  <si>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</si>
  <si>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</si>
  <si>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</si>
  <si>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</si>
  <si>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</si>
  <si>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</si>
  <si>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</si>
  <si>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</si>
  <si>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</si>
  <si>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</si>
  <si>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</si>
  <si>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</si>
  <si>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</si>
  <si>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</si>
  <si>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</si>
  <si>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Students by Gender</t>
  </si>
  <si>
    <t>Program Year:  2017 - 2018</t>
  </si>
  <si>
    <t>(791)</t>
  </si>
  <si>
    <t>(4,441)</t>
  </si>
  <si>
    <t>(17.81%)</t>
  </si>
  <si>
    <t>(2,147)</t>
  </si>
  <si>
    <t>(14,577)</t>
  </si>
  <si>
    <t>(14.73%)</t>
  </si>
  <si>
    <t>(80.45%)</t>
  </si>
  <si>
    <t>(2,603)</t>
  </si>
  <si>
    <t>(2,094)</t>
  </si>
  <si>
    <t>(0.44%)</t>
  </si>
  <si>
    <t>(11,974)</t>
  </si>
  <si>
    <t>(53)</t>
  </si>
  <si>
    <t>(30.02%)</t>
  </si>
  <si>
    <t>(1,852)</t>
  </si>
  <si>
    <t>(556)</t>
  </si>
  <si>
    <t>(9.08%)</t>
  </si>
  <si>
    <t>(2,589)</t>
  </si>
  <si>
    <t>(235)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</si>
</sst>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0" fillId="0" borderId="0" xfId="0" applyNumberForma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9" width="3.42578125" customWidth="1"/>
    <col min="11" max="11" width="3.85546875" customWidth="1"/>
    <col min="13" max="13" width="3.85546875" customWidth="1"/>
    <col min="14" max="14" width="10.7109375" customWidth="1"/>
    <col min="15" max="16" width="3.42578125" customWidth="1"/>
    <col min="18" max="18" width="3.85546875" customWidth="1"/>
    <col min="20" max="20" width="3.85546875" customWidth="1"/>
    <col min="21" max="21" width="10.7109375" customWidth="1"/>
    <col min="22" max="22" width="3.42578125" customWidth="1"/>
  </cols>
  <sheetData>
    <row r="1" spans="1:22" x14ac:dyDescent="0.25">
      <c r="A1" s="1" t="s">
        <v>42</v>
      </c>
      <c r="B1" s="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1" t="s">
        <v>61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1" t="s">
        <v>64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x14ac:dyDescent="0.25">
      <c r="A4" s="1" t="s">
        <v>65</v>
      </c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x14ac:dyDescent="0.25">
      <c r="A5" s="1"/>
      <c r="B5" s="2"/>
      <c r="C5" s="7"/>
      <c r="D5" s="7"/>
      <c r="E5" s="7"/>
      <c r="F5" s="7"/>
      <c r="G5" s="7"/>
      <c r="H5" s="7"/>
      <c r="I5" s="7"/>
      <c r="P5" s="7"/>
    </row>
    <row r="6" spans="1:22" x14ac:dyDescent="0.25">
      <c r="A6" s="1"/>
      <c r="B6" s="2"/>
      <c r="C6" s="7" t="s">
        <v>40</v>
      </c>
      <c r="D6" s="7"/>
      <c r="E6" s="7"/>
      <c r="F6" s="7"/>
      <c r="G6" s="7"/>
      <c r="H6" s="7"/>
      <c r="I6" s="7" t="s">
        <v>46</v>
      </c>
      <c r="J6" s="7" t="s">
        <v>39</v>
      </c>
      <c r="K6" s="7"/>
      <c r="L6" s="7"/>
      <c r="M6" s="7"/>
      <c r="N6" s="7"/>
      <c r="O6" s="7"/>
      <c r="P6" s="7" t="s">
        <v>46</v>
      </c>
      <c r="Q6" s="7" t="s">
        <v>41</v>
      </c>
      <c r="R6" s="7"/>
      <c r="S6" s="7"/>
      <c r="T6" s="7"/>
      <c r="U6" s="7"/>
      <c r="V6" s="7"/>
    </row>
    <row r="7" spans="1:22" x14ac:dyDescent="0.25">
      <c r="A7" s="1"/>
      <c r="B7" s="2"/>
      <c r="C7" s="7"/>
      <c r="D7" s="7"/>
      <c r="E7" s="7"/>
      <c r="F7" s="7"/>
      <c r="G7" s="9" t="s">
        <v>62</v>
      </c>
      <c r="H7" s="8"/>
      <c r="I7" s="9" t="s">
        <v>46</v>
      </c>
      <c r="J7" s="7" t="s">
        <v>46</v>
      </c>
      <c r="K7" s="7"/>
      <c r="L7" s="7"/>
      <c r="M7" s="7"/>
      <c r="N7" s="9" t="s">
        <v>62</v>
      </c>
      <c r="O7" s="8"/>
      <c r="P7" s="9" t="s">
        <v>46</v>
      </c>
      <c r="Q7" s="7" t="s">
        <v>46</v>
      </c>
      <c r="R7" s="7"/>
      <c r="S7" s="7"/>
      <c r="T7" s="7"/>
      <c r="U7" s="9" t="s">
        <v>62</v>
      </c>
      <c r="V7" s="8"/>
    </row>
    <row r="8" spans="1:22" x14ac:dyDescent="0.25">
      <c r="A8" s="3" t="s">
        <v>43</v>
      </c>
      <c r="B8" s="3" t="s">
        <v>44</v>
      </c>
      <c r="C8" s="8" t="s">
        <v>1</v>
      </c>
      <c r="D8" s="8"/>
      <c r="E8" s="8" t="s">
        <v>0</v>
      </c>
      <c r="F8" s="8"/>
      <c r="G8" s="8" t="s">
        <v>63</v>
      </c>
      <c r="H8" s="8"/>
      <c r="I8" s="9" t="s">
        <v>46</v>
      </c>
      <c r="J8" s="8" t="s">
        <v>1</v>
      </c>
      <c r="K8" s="8"/>
      <c r="L8" s="8" t="s">
        <v>0</v>
      </c>
      <c r="M8" s="8"/>
      <c r="N8" s="8" t="s">
        <v>63</v>
      </c>
      <c r="O8" s="8"/>
      <c r="P8" s="9" t="s">
        <v>46</v>
      </c>
      <c r="Q8" s="8" t="s">
        <v>1</v>
      </c>
      <c r="R8" s="8"/>
      <c r="S8" s="8" t="s">
        <v>0</v>
      </c>
      <c r="T8" s="8"/>
      <c r="U8" s="8" t="s">
        <v>63</v>
      </c>
      <c r="V8" s="8"/>
    </row>
    <row r="10" spans="1:22" x14ac:dyDescent="0.25">
      <c r="A10" s="5">
        <v>503</v>
      </c>
      <c r="B10" s="4" t="s">
        <v>4</v>
      </c>
      <c r="C10" s="10">
        <v>201</v>
      </c>
      <c r="D10" s="10"/>
      <c r="E10" s="10">
        <v>697</v>
      </c>
      <c r="F10" s="13"/>
      <c r="G10" s="14">
        <f>C10/E10</f>
        <v>0.28837876614060259</v>
      </c>
      <c r="H10" s="13"/>
      <c r="I10" s="13"/>
      <c r="J10" s="10">
        <v>111</v>
      </c>
      <c r="K10" s="10"/>
      <c r="L10" s="10">
        <v>1171</v>
      </c>
      <c r="M10" s="13"/>
      <c r="N10" s="14">
        <f t="shared" ref="N10:N30" si="0">J10/L10</f>
        <v>9.479077711357814E-2</v>
      </c>
      <c r="Q10" s="10">
        <f>C10+J10</f>
        <v>312</v>
      </c>
      <c r="R10" s="10"/>
      <c r="S10" s="10">
        <f>E10+L10</f>
        <v>1868</v>
      </c>
      <c r="T10" s="13"/>
      <c r="U10" s="14">
        <f t="shared" ref="U10:U32" si="1">Q10/S10</f>
        <v>0.1670235546038544</v>
      </c>
    </row>
    <row r="11" spans="1:22" x14ac:dyDescent="0.25">
      <c r="A11" s="5">
        <v>508</v>
      </c>
      <c r="B11" s="4" t="s">
        <v>45</v>
      </c>
      <c r="C11" s="11" t="s">
        <v>83</v>
      </c>
      <c r="D11" s="10"/>
      <c r="E11" s="11" t="s">
        <v>82</v>
      </c>
      <c r="F11" s="13"/>
      <c r="G11" s="19" t="s">
        <v>81</v>
      </c>
      <c r="H11" s="13"/>
      <c r="I11" s="13"/>
      <c r="J11" s="11" t="s">
        <v>80</v>
      </c>
      <c r="K11" s="10"/>
      <c r="L11" s="11" t="s">
        <v>79</v>
      </c>
      <c r="M11" s="13"/>
      <c r="N11" s="19" t="s">
        <v>78</v>
      </c>
      <c r="O11" s="13"/>
      <c r="P11" s="13"/>
      <c r="Q11" s="11" t="s">
        <v>66</v>
      </c>
      <c r="R11" s="10"/>
      <c r="S11" s="11" t="s">
        <v>67</v>
      </c>
      <c r="T11" s="13"/>
      <c r="U11" s="19" t="s">
        <v>68</v>
      </c>
    </row>
    <row r="12" spans="1:22" x14ac:dyDescent="0.25">
      <c r="A12" s="5" t="s">
        <v>46</v>
      </c>
      <c r="B12" s="4" t="s">
        <v>47</v>
      </c>
      <c r="C12" s="10">
        <v>0</v>
      </c>
      <c r="D12" s="10"/>
      <c r="E12" s="10">
        <v>1042</v>
      </c>
      <c r="F12" s="13"/>
      <c r="G12" s="14">
        <f t="shared" ref="G11:G30" si="2">C12/E12</f>
        <v>0</v>
      </c>
      <c r="H12" s="13"/>
      <c r="I12" s="13"/>
      <c r="J12" s="10">
        <v>94</v>
      </c>
      <c r="K12" s="10"/>
      <c r="L12" s="10">
        <v>168</v>
      </c>
      <c r="M12" s="13"/>
      <c r="N12" s="14">
        <f t="shared" si="0"/>
        <v>0.55952380952380953</v>
      </c>
      <c r="Q12" s="10">
        <f t="shared" ref="Q11:Q31" si="3">C12+J12</f>
        <v>94</v>
      </c>
      <c r="R12" s="10"/>
      <c r="S12" s="10">
        <f t="shared" ref="S11:S31" si="4">E12+L12</f>
        <v>1210</v>
      </c>
      <c r="T12" s="13"/>
      <c r="U12" s="14">
        <f t="shared" si="1"/>
        <v>7.768595041322314E-2</v>
      </c>
    </row>
    <row r="13" spans="1:22" x14ac:dyDescent="0.25">
      <c r="A13" s="5" t="s">
        <v>46</v>
      </c>
      <c r="B13" s="4" t="s">
        <v>48</v>
      </c>
      <c r="C13" s="10">
        <v>7</v>
      </c>
      <c r="D13" s="10"/>
      <c r="E13" s="10">
        <v>530</v>
      </c>
      <c r="F13" s="13"/>
      <c r="G13" s="14">
        <f t="shared" si="2"/>
        <v>1.3207547169811321E-2</v>
      </c>
      <c r="H13" s="13"/>
      <c r="I13" s="13"/>
      <c r="J13" s="10">
        <v>172</v>
      </c>
      <c r="K13" s="10"/>
      <c r="L13" s="10">
        <v>233</v>
      </c>
      <c r="M13" s="13"/>
      <c r="N13" s="14">
        <f t="shared" si="0"/>
        <v>0.7381974248927039</v>
      </c>
      <c r="Q13" s="10">
        <f t="shared" si="3"/>
        <v>179</v>
      </c>
      <c r="R13" s="10"/>
      <c r="S13" s="10">
        <f t="shared" si="4"/>
        <v>763</v>
      </c>
      <c r="T13" s="13"/>
      <c r="U13" s="14">
        <f t="shared" si="1"/>
        <v>0.2346002621231979</v>
      </c>
    </row>
    <row r="14" spans="1:22" x14ac:dyDescent="0.25">
      <c r="A14" s="5" t="s">
        <v>46</v>
      </c>
      <c r="B14" s="4" t="s">
        <v>49</v>
      </c>
      <c r="C14" s="10">
        <v>145</v>
      </c>
      <c r="D14" s="10"/>
      <c r="E14" s="10">
        <v>159</v>
      </c>
      <c r="F14" s="13"/>
      <c r="G14" s="14">
        <f t="shared" si="2"/>
        <v>0.91194968553459121</v>
      </c>
      <c r="H14" s="13"/>
      <c r="I14" s="13"/>
      <c r="J14" s="10">
        <v>28</v>
      </c>
      <c r="K14" s="10"/>
      <c r="L14" s="10">
        <v>717</v>
      </c>
      <c r="M14" s="13"/>
      <c r="N14" s="14">
        <f t="shared" si="0"/>
        <v>3.9051603905160388E-2</v>
      </c>
      <c r="Q14" s="10">
        <f t="shared" si="3"/>
        <v>173</v>
      </c>
      <c r="R14" s="10"/>
      <c r="S14" s="10">
        <f t="shared" si="4"/>
        <v>876</v>
      </c>
      <c r="T14" s="13"/>
      <c r="U14" s="14">
        <f t="shared" si="1"/>
        <v>0.19748858447488585</v>
      </c>
    </row>
    <row r="15" spans="1:22" x14ac:dyDescent="0.25">
      <c r="A15" s="5" t="s">
        <v>46</v>
      </c>
      <c r="B15" s="4" t="s">
        <v>50</v>
      </c>
      <c r="C15" s="10">
        <v>4</v>
      </c>
      <c r="D15" s="10"/>
      <c r="E15" s="10">
        <v>452</v>
      </c>
      <c r="F15" s="13"/>
      <c r="G15" s="14">
        <f t="shared" si="2"/>
        <v>8.8495575221238937E-3</v>
      </c>
      <c r="H15" s="13"/>
      <c r="I15" s="13"/>
      <c r="J15" s="10">
        <v>137</v>
      </c>
      <c r="K15" s="10"/>
      <c r="L15" s="10">
        <v>203</v>
      </c>
      <c r="M15" s="13"/>
      <c r="N15" s="14">
        <f t="shared" si="0"/>
        <v>0.67487684729064035</v>
      </c>
      <c r="Q15" s="10">
        <f t="shared" si="3"/>
        <v>141</v>
      </c>
      <c r="R15" s="10"/>
      <c r="S15" s="10">
        <f t="shared" si="4"/>
        <v>655</v>
      </c>
      <c r="T15" s="13"/>
      <c r="U15" s="14">
        <f t="shared" si="1"/>
        <v>0.21526717557251909</v>
      </c>
    </row>
    <row r="16" spans="1:22" x14ac:dyDescent="0.25">
      <c r="A16" s="5" t="s">
        <v>46</v>
      </c>
      <c r="B16" s="4" t="s">
        <v>51</v>
      </c>
      <c r="C16" s="10">
        <v>11</v>
      </c>
      <c r="D16" s="10"/>
      <c r="E16" s="10">
        <v>125</v>
      </c>
      <c r="F16" s="13"/>
      <c r="G16" s="14">
        <f t="shared" si="2"/>
        <v>8.7999999999999995E-2</v>
      </c>
      <c r="H16" s="13"/>
      <c r="I16" s="13"/>
      <c r="J16" s="10">
        <v>14</v>
      </c>
      <c r="K16" s="10"/>
      <c r="L16" s="10">
        <v>193</v>
      </c>
      <c r="M16" s="13"/>
      <c r="N16" s="14">
        <f t="shared" si="0"/>
        <v>7.2538860103626937E-2</v>
      </c>
      <c r="Q16" s="10">
        <f t="shared" si="3"/>
        <v>25</v>
      </c>
      <c r="R16" s="10"/>
      <c r="S16" s="10">
        <f t="shared" si="4"/>
        <v>318</v>
      </c>
      <c r="T16" s="13"/>
      <c r="U16" s="14">
        <f t="shared" si="1"/>
        <v>7.8616352201257858E-2</v>
      </c>
    </row>
    <row r="17" spans="1:21" x14ac:dyDescent="0.25">
      <c r="A17" s="5" t="s">
        <v>46</v>
      </c>
      <c r="B17" s="4" t="s">
        <v>52</v>
      </c>
      <c r="C17" s="10">
        <v>18</v>
      </c>
      <c r="D17" s="10"/>
      <c r="E17" s="10">
        <v>99</v>
      </c>
      <c r="F17" s="13"/>
      <c r="G17" s="14">
        <f t="shared" si="2"/>
        <v>0.18181818181818182</v>
      </c>
      <c r="H17" s="13"/>
      <c r="I17" s="13"/>
      <c r="J17" s="10">
        <v>38</v>
      </c>
      <c r="K17" s="10"/>
      <c r="L17" s="10">
        <v>124</v>
      </c>
      <c r="M17" s="13"/>
      <c r="N17" s="14">
        <f t="shared" si="0"/>
        <v>0.30645161290322581</v>
      </c>
      <c r="Q17" s="10">
        <f t="shared" si="3"/>
        <v>56</v>
      </c>
      <c r="R17" s="10"/>
      <c r="S17" s="10">
        <f t="shared" si="4"/>
        <v>223</v>
      </c>
      <c r="T17" s="13"/>
      <c r="U17" s="14">
        <f t="shared" si="1"/>
        <v>0.25112107623318386</v>
      </c>
    </row>
    <row r="18" spans="1:21" x14ac:dyDescent="0.25">
      <c r="A18" s="5" t="s">
        <v>46</v>
      </c>
      <c r="B18" s="4" t="s">
        <v>53</v>
      </c>
      <c r="C18" s="10">
        <v>50</v>
      </c>
      <c r="D18" s="10"/>
      <c r="E18" s="10">
        <v>182</v>
      </c>
      <c r="F18" s="13"/>
      <c r="G18" s="14">
        <f t="shared" si="2"/>
        <v>0.27472527472527475</v>
      </c>
      <c r="H18" s="13"/>
      <c r="I18" s="13"/>
      <c r="J18" s="10">
        <v>73</v>
      </c>
      <c r="K18" s="10"/>
      <c r="L18" s="10">
        <v>214</v>
      </c>
      <c r="M18" s="13"/>
      <c r="N18" s="14">
        <f t="shared" si="0"/>
        <v>0.34112149532710279</v>
      </c>
      <c r="Q18" s="10">
        <f t="shared" si="3"/>
        <v>123</v>
      </c>
      <c r="R18" s="10"/>
      <c r="S18" s="10">
        <f t="shared" si="4"/>
        <v>396</v>
      </c>
      <c r="T18" s="13"/>
      <c r="U18" s="14">
        <f t="shared" si="1"/>
        <v>0.31060606060606061</v>
      </c>
    </row>
    <row r="19" spans="1:21" x14ac:dyDescent="0.25">
      <c r="A19" s="5">
        <v>507</v>
      </c>
      <c r="B19" s="4" t="s">
        <v>8</v>
      </c>
      <c r="C19" s="10">
        <v>45</v>
      </c>
      <c r="D19" s="10"/>
      <c r="E19" s="10">
        <v>447</v>
      </c>
      <c r="F19" s="13"/>
      <c r="G19" s="14">
        <f t="shared" si="2"/>
        <v>0.10067114093959731</v>
      </c>
      <c r="H19" s="13"/>
      <c r="I19" s="13"/>
      <c r="J19" s="10">
        <v>121</v>
      </c>
      <c r="K19" s="10"/>
      <c r="L19" s="10">
        <v>571</v>
      </c>
      <c r="M19" s="13"/>
      <c r="N19" s="14">
        <f t="shared" si="0"/>
        <v>0.21190893169877409</v>
      </c>
      <c r="Q19" s="10">
        <f t="shared" si="3"/>
        <v>166</v>
      </c>
      <c r="R19" s="10"/>
      <c r="S19" s="10">
        <f t="shared" si="4"/>
        <v>1018</v>
      </c>
      <c r="T19" s="13"/>
      <c r="U19" s="14">
        <f t="shared" si="1"/>
        <v>0.16306483300589392</v>
      </c>
    </row>
    <row r="20" spans="1:21" x14ac:dyDescent="0.25">
      <c r="A20" s="5">
        <v>502</v>
      </c>
      <c r="B20" s="4" t="s">
        <v>3</v>
      </c>
      <c r="C20" s="10">
        <v>1485</v>
      </c>
      <c r="D20" s="10"/>
      <c r="E20" s="10">
        <v>4868</v>
      </c>
      <c r="F20" s="13"/>
      <c r="G20" s="14">
        <f t="shared" si="2"/>
        <v>0.30505341002465081</v>
      </c>
      <c r="H20" s="13"/>
      <c r="I20" s="13"/>
      <c r="J20" s="10">
        <v>1220</v>
      </c>
      <c r="K20" s="10"/>
      <c r="L20" s="10">
        <v>6038</v>
      </c>
      <c r="M20" s="13"/>
      <c r="N20" s="14">
        <f t="shared" si="0"/>
        <v>0.20205366015236834</v>
      </c>
      <c r="Q20" s="10">
        <f t="shared" si="3"/>
        <v>2705</v>
      </c>
      <c r="R20" s="10"/>
      <c r="S20" s="10">
        <f t="shared" si="4"/>
        <v>10906</v>
      </c>
      <c r="T20" s="13"/>
      <c r="U20" s="14">
        <f t="shared" si="1"/>
        <v>0.24802860810562993</v>
      </c>
    </row>
    <row r="21" spans="1:21" x14ac:dyDescent="0.25">
      <c r="A21" s="5">
        <v>509</v>
      </c>
      <c r="B21" s="4" t="s">
        <v>9</v>
      </c>
      <c r="C21" s="10">
        <v>227</v>
      </c>
      <c r="D21" s="10"/>
      <c r="E21" s="10">
        <v>1497</v>
      </c>
      <c r="F21" s="13"/>
      <c r="G21" s="14">
        <f t="shared" si="2"/>
        <v>0.15163660654642619</v>
      </c>
      <c r="H21" s="13"/>
      <c r="I21" s="13"/>
      <c r="J21" s="10">
        <v>320</v>
      </c>
      <c r="K21" s="10"/>
      <c r="L21" s="10">
        <v>901</v>
      </c>
      <c r="M21" s="13"/>
      <c r="N21" s="14">
        <f t="shared" si="0"/>
        <v>0.35516093229744727</v>
      </c>
      <c r="Q21" s="10">
        <f t="shared" si="3"/>
        <v>547</v>
      </c>
      <c r="R21" s="10"/>
      <c r="S21" s="10">
        <f t="shared" si="4"/>
        <v>2398</v>
      </c>
      <c r="T21" s="13"/>
      <c r="U21" s="14">
        <f t="shared" si="1"/>
        <v>0.2281067556296914</v>
      </c>
    </row>
    <row r="22" spans="1:21" x14ac:dyDescent="0.25">
      <c r="A22" s="5">
        <v>512</v>
      </c>
      <c r="B22" s="4" t="s">
        <v>12</v>
      </c>
      <c r="C22" s="10">
        <v>277</v>
      </c>
      <c r="D22" s="10"/>
      <c r="E22" s="10">
        <v>1519</v>
      </c>
      <c r="F22" s="13"/>
      <c r="G22" s="14">
        <f t="shared" si="2"/>
        <v>0.18235681369321921</v>
      </c>
      <c r="H22" s="13"/>
      <c r="I22" s="13"/>
      <c r="J22" s="10">
        <v>556</v>
      </c>
      <c r="K22" s="10"/>
      <c r="L22" s="10">
        <v>1974</v>
      </c>
      <c r="M22" s="13"/>
      <c r="N22" s="14">
        <f t="shared" si="0"/>
        <v>0.28166160081053698</v>
      </c>
      <c r="Q22" s="10">
        <f t="shared" si="3"/>
        <v>833</v>
      </c>
      <c r="R22" s="10"/>
      <c r="S22" s="10">
        <f t="shared" si="4"/>
        <v>3493</v>
      </c>
      <c r="T22" s="13"/>
      <c r="U22" s="14">
        <f t="shared" si="1"/>
        <v>0.23847695390781562</v>
      </c>
    </row>
    <row r="23" spans="1:21" x14ac:dyDescent="0.25">
      <c r="A23" s="5">
        <v>540</v>
      </c>
      <c r="B23" s="4" t="s">
        <v>38</v>
      </c>
      <c r="C23" s="10">
        <v>72</v>
      </c>
      <c r="D23" s="10"/>
      <c r="E23" s="10">
        <v>402</v>
      </c>
      <c r="F23" s="13"/>
      <c r="G23" s="14">
        <f t="shared" si="2"/>
        <v>0.17910447761194029</v>
      </c>
      <c r="H23" s="13"/>
      <c r="I23" s="13"/>
      <c r="J23" s="10">
        <v>44</v>
      </c>
      <c r="K23" s="10"/>
      <c r="L23" s="10">
        <v>481</v>
      </c>
      <c r="M23" s="13"/>
      <c r="N23" s="14">
        <f t="shared" si="0"/>
        <v>9.1476091476091481E-2</v>
      </c>
      <c r="Q23" s="10">
        <f t="shared" si="3"/>
        <v>116</v>
      </c>
      <c r="R23" s="10"/>
      <c r="S23" s="10">
        <f t="shared" si="4"/>
        <v>883</v>
      </c>
      <c r="T23" s="13"/>
      <c r="U23" s="14">
        <f t="shared" si="1"/>
        <v>0.13137032842582105</v>
      </c>
    </row>
    <row r="24" spans="1:21" x14ac:dyDescent="0.25">
      <c r="A24" s="5">
        <v>519</v>
      </c>
      <c r="B24" s="4" t="s">
        <v>19</v>
      </c>
      <c r="C24" s="10">
        <v>14</v>
      </c>
      <c r="D24" s="10"/>
      <c r="E24" s="10">
        <v>196</v>
      </c>
      <c r="F24" s="13"/>
      <c r="G24" s="14">
        <f t="shared" si="2"/>
        <v>7.1428571428571425E-2</v>
      </c>
      <c r="H24" s="13"/>
      <c r="I24" s="13"/>
      <c r="J24" s="10">
        <v>33</v>
      </c>
      <c r="K24" s="10"/>
      <c r="L24" s="10">
        <v>305</v>
      </c>
      <c r="M24" s="13"/>
      <c r="N24" s="14">
        <f t="shared" si="0"/>
        <v>0.10819672131147541</v>
      </c>
      <c r="Q24" s="10">
        <f t="shared" si="3"/>
        <v>47</v>
      </c>
      <c r="R24" s="10"/>
      <c r="S24" s="10">
        <f t="shared" si="4"/>
        <v>501</v>
      </c>
      <c r="T24" s="13"/>
      <c r="U24" s="14">
        <f t="shared" si="1"/>
        <v>9.3812375249500993E-2</v>
      </c>
    </row>
    <row r="25" spans="1:21" x14ac:dyDescent="0.25">
      <c r="A25" s="5">
        <v>514</v>
      </c>
      <c r="B25" s="4" t="s">
        <v>14</v>
      </c>
      <c r="C25" s="10">
        <v>132</v>
      </c>
      <c r="D25" s="10"/>
      <c r="E25" s="10">
        <v>1091</v>
      </c>
      <c r="F25" s="13"/>
      <c r="G25" s="14">
        <f t="shared" si="2"/>
        <v>0.12098991750687443</v>
      </c>
      <c r="H25" s="13"/>
      <c r="I25" s="13"/>
      <c r="J25" s="10">
        <v>216</v>
      </c>
      <c r="K25" s="10"/>
      <c r="L25" s="10">
        <v>1033</v>
      </c>
      <c r="M25" s="13"/>
      <c r="N25" s="14">
        <f t="shared" si="0"/>
        <v>0.20909970958373669</v>
      </c>
      <c r="Q25" s="10">
        <f t="shared" si="3"/>
        <v>348</v>
      </c>
      <c r="R25" s="10"/>
      <c r="S25" s="10">
        <f t="shared" si="4"/>
        <v>2124</v>
      </c>
      <c r="T25" s="13"/>
      <c r="U25" s="14">
        <f t="shared" si="1"/>
        <v>0.16384180790960451</v>
      </c>
    </row>
    <row r="26" spans="1:21" x14ac:dyDescent="0.25">
      <c r="A26" s="5">
        <v>529</v>
      </c>
      <c r="B26" s="4" t="s">
        <v>54</v>
      </c>
      <c r="C26" s="11" t="s">
        <v>77</v>
      </c>
      <c r="D26" s="10"/>
      <c r="E26" s="11" t="s">
        <v>76</v>
      </c>
      <c r="F26" s="13"/>
      <c r="G26" s="19" t="s">
        <v>75</v>
      </c>
      <c r="H26" s="13"/>
      <c r="I26" s="13"/>
      <c r="J26" s="11" t="s">
        <v>74</v>
      </c>
      <c r="K26" s="10"/>
      <c r="L26" s="11" t="s">
        <v>73</v>
      </c>
      <c r="M26" s="13"/>
      <c r="N26" s="19" t="s">
        <v>72</v>
      </c>
      <c r="O26" s="13"/>
      <c r="P26" s="13"/>
      <c r="Q26" s="11" t="s">
        <v>69</v>
      </c>
      <c r="R26" s="10"/>
      <c r="S26" s="11" t="s">
        <v>70</v>
      </c>
      <c r="T26" s="13"/>
      <c r="U26" s="19" t="s">
        <v>71</v>
      </c>
    </row>
    <row r="27" spans="1:21" x14ac:dyDescent="0.25">
      <c r="A27" s="5" t="s">
        <v>46</v>
      </c>
      <c r="B27" s="4" t="s">
        <v>55</v>
      </c>
      <c r="C27" s="10">
        <v>2</v>
      </c>
      <c r="D27" s="10"/>
      <c r="E27" s="10">
        <v>44</v>
      </c>
      <c r="F27" s="13"/>
      <c r="G27" s="14">
        <f t="shared" si="2"/>
        <v>4.5454545454545456E-2</v>
      </c>
      <c r="H27" s="13"/>
      <c r="I27" s="13"/>
      <c r="J27" s="10">
        <v>5</v>
      </c>
      <c r="K27" s="10"/>
      <c r="L27" s="10">
        <v>53</v>
      </c>
      <c r="M27" s="13"/>
      <c r="N27" s="14">
        <f t="shared" si="0"/>
        <v>9.4339622641509441E-2</v>
      </c>
      <c r="Q27" s="10">
        <f t="shared" si="3"/>
        <v>7</v>
      </c>
      <c r="R27" s="10"/>
      <c r="S27" s="10">
        <f t="shared" si="4"/>
        <v>97</v>
      </c>
      <c r="T27" s="13"/>
      <c r="U27" s="14">
        <f t="shared" si="1"/>
        <v>7.2164948453608241E-2</v>
      </c>
    </row>
    <row r="28" spans="1:21" x14ac:dyDescent="0.25">
      <c r="A28" s="5" t="s">
        <v>46</v>
      </c>
      <c r="B28" s="4" t="s">
        <v>56</v>
      </c>
      <c r="C28" s="10">
        <v>7</v>
      </c>
      <c r="D28" s="10"/>
      <c r="E28" s="10">
        <v>260</v>
      </c>
      <c r="F28" s="13"/>
      <c r="G28" s="14">
        <f t="shared" si="2"/>
        <v>2.6923076923076925E-2</v>
      </c>
      <c r="H28" s="13"/>
      <c r="I28" s="13"/>
      <c r="J28" s="10">
        <v>48</v>
      </c>
      <c r="K28" s="10"/>
      <c r="L28" s="10">
        <v>110</v>
      </c>
      <c r="M28" s="13"/>
      <c r="N28" s="14">
        <f t="shared" si="0"/>
        <v>0.43636363636363634</v>
      </c>
      <c r="Q28" s="10">
        <f t="shared" si="3"/>
        <v>55</v>
      </c>
      <c r="R28" s="10"/>
      <c r="S28" s="10">
        <f t="shared" si="4"/>
        <v>370</v>
      </c>
      <c r="T28" s="13"/>
      <c r="U28" s="14">
        <f t="shared" si="1"/>
        <v>0.14864864864864866</v>
      </c>
    </row>
    <row r="29" spans="1:21" x14ac:dyDescent="0.25">
      <c r="A29" s="5" t="s">
        <v>46</v>
      </c>
      <c r="B29" s="4" t="s">
        <v>57</v>
      </c>
      <c r="C29" s="10">
        <v>32</v>
      </c>
      <c r="D29" s="10"/>
      <c r="E29" s="10">
        <v>336</v>
      </c>
      <c r="F29" s="13"/>
      <c r="G29" s="14">
        <f t="shared" si="2"/>
        <v>9.5238095238095233E-2</v>
      </c>
      <c r="H29" s="13"/>
      <c r="I29" s="13"/>
      <c r="J29" s="10">
        <v>76</v>
      </c>
      <c r="K29" s="10"/>
      <c r="L29" s="10">
        <v>394</v>
      </c>
      <c r="M29" s="13"/>
      <c r="N29" s="14">
        <f t="shared" si="0"/>
        <v>0.19289340101522842</v>
      </c>
      <c r="Q29" s="10">
        <f t="shared" si="3"/>
        <v>108</v>
      </c>
      <c r="R29" s="10"/>
      <c r="S29" s="10">
        <f t="shared" si="4"/>
        <v>730</v>
      </c>
      <c r="T29" s="13"/>
      <c r="U29" s="14">
        <f t="shared" si="1"/>
        <v>0.14794520547945206</v>
      </c>
    </row>
    <row r="30" spans="1:21" x14ac:dyDescent="0.25">
      <c r="A30" s="5" t="s">
        <v>46</v>
      </c>
      <c r="B30" s="4" t="s">
        <v>58</v>
      </c>
      <c r="C30" s="10">
        <v>12</v>
      </c>
      <c r="D30" s="10"/>
      <c r="E30" s="10">
        <v>11334</v>
      </c>
      <c r="F30" s="13"/>
      <c r="G30" s="14">
        <f t="shared" si="2"/>
        <v>1.0587612493382743E-3</v>
      </c>
      <c r="H30" s="13"/>
      <c r="I30" s="13"/>
      <c r="J30" s="10">
        <v>1965</v>
      </c>
      <c r="K30" s="10"/>
      <c r="L30" s="10">
        <v>2046</v>
      </c>
      <c r="M30" s="13"/>
      <c r="N30" s="14">
        <f t="shared" si="0"/>
        <v>0.96041055718475077</v>
      </c>
      <c r="Q30" s="10">
        <f t="shared" si="3"/>
        <v>1977</v>
      </c>
      <c r="R30" s="10"/>
      <c r="S30" s="10">
        <f t="shared" si="4"/>
        <v>13380</v>
      </c>
      <c r="T30" s="13"/>
      <c r="U30" s="14">
        <f t="shared" si="1"/>
        <v>0.14775784753363227</v>
      </c>
    </row>
    <row r="31" spans="1:21" x14ac:dyDescent="0.25">
      <c r="A31" s="5">
        <v>513</v>
      </c>
      <c r="B31" s="4" t="s">
        <v>13</v>
      </c>
      <c r="C31" s="10">
        <v>28</v>
      </c>
      <c r="D31" s="10"/>
      <c r="E31" s="10">
        <v>562</v>
      </c>
      <c r="F31" s="13"/>
      <c r="G31" s="14">
        <f t="shared" ref="G31:G32" si="5">C31/E31</f>
        <v>4.9822064056939501E-2</v>
      </c>
      <c r="H31" s="13"/>
      <c r="I31" s="13"/>
      <c r="J31" s="10">
        <v>130</v>
      </c>
      <c r="K31" s="10"/>
      <c r="L31" s="10">
        <v>509</v>
      </c>
      <c r="M31" s="13"/>
      <c r="N31" s="14">
        <f t="shared" ref="N31" si="6">J31/L31</f>
        <v>0.25540275049115913</v>
      </c>
      <c r="Q31" s="10">
        <f t="shared" si="3"/>
        <v>158</v>
      </c>
      <c r="R31" s="10"/>
      <c r="S31" s="10">
        <f t="shared" si="4"/>
        <v>1071</v>
      </c>
      <c r="T31" s="13"/>
      <c r="U31" s="14">
        <f t="shared" si="1"/>
        <v>0.14752567693744165</v>
      </c>
    </row>
    <row r="32" spans="1:21" x14ac:dyDescent="0.25">
      <c r="A32" s="5">
        <v>525</v>
      </c>
      <c r="B32" s="4" t="s">
        <v>25</v>
      </c>
      <c r="C32" s="10">
        <v>171</v>
      </c>
      <c r="D32" s="10"/>
      <c r="E32" s="10">
        <v>2385</v>
      </c>
      <c r="F32" s="13"/>
      <c r="G32" s="14">
        <f t="shared" si="5"/>
        <v>7.1698113207547168E-2</v>
      </c>
      <c r="H32" s="13"/>
      <c r="I32" s="13"/>
      <c r="J32" s="10">
        <v>758</v>
      </c>
      <c r="K32" s="10"/>
      <c r="L32" s="10">
        <v>1923</v>
      </c>
      <c r="M32" s="13"/>
      <c r="N32" s="14">
        <f t="shared" ref="N32" si="7">J32/L32</f>
        <v>0.39417576703068125</v>
      </c>
      <c r="Q32" s="10">
        <f t="shared" ref="Q32" si="8">C32+J32</f>
        <v>929</v>
      </c>
      <c r="R32" s="10"/>
      <c r="S32" s="10">
        <f t="shared" ref="S32" si="9">E32+L32</f>
        <v>4308</v>
      </c>
      <c r="T32" s="13"/>
      <c r="U32" s="14">
        <f t="shared" si="1"/>
        <v>0.21564531104921078</v>
      </c>
    </row>
    <row r="33" spans="1:21" x14ac:dyDescent="0.25">
      <c r="A33" s="5">
        <v>520</v>
      </c>
      <c r="B33" s="4" t="s">
        <v>20</v>
      </c>
      <c r="C33" s="10">
        <v>52</v>
      </c>
      <c r="D33" s="10"/>
      <c r="E33" s="10">
        <v>481</v>
      </c>
      <c r="F33" s="13"/>
      <c r="G33" s="14">
        <f t="shared" ref="G33:G61" si="10">C33/E33</f>
        <v>0.10810810810810811</v>
      </c>
      <c r="H33" s="13"/>
      <c r="I33" s="13"/>
      <c r="J33" s="10">
        <v>122</v>
      </c>
      <c r="K33" s="10"/>
      <c r="L33" s="10">
        <v>514</v>
      </c>
      <c r="M33" s="13"/>
      <c r="N33" s="14">
        <f t="shared" ref="N33:N61" si="11">J33/L33</f>
        <v>0.23735408560311283</v>
      </c>
      <c r="Q33" s="10">
        <f t="shared" ref="Q33" si="12">C33+J33</f>
        <v>174</v>
      </c>
      <c r="R33" s="10"/>
      <c r="S33" s="10">
        <f t="shared" ref="S33" si="13">E33+L33</f>
        <v>995</v>
      </c>
      <c r="T33" s="13"/>
      <c r="U33" s="14">
        <f t="shared" ref="U33" si="14">Q33/S33</f>
        <v>0.1748743718592965</v>
      </c>
    </row>
    <row r="34" spans="1:21" x14ac:dyDescent="0.25">
      <c r="A34" s="5">
        <v>501</v>
      </c>
      <c r="B34" s="4" t="s">
        <v>2</v>
      </c>
      <c r="C34" s="10">
        <v>56</v>
      </c>
      <c r="D34" s="10"/>
      <c r="E34" s="10">
        <v>515</v>
      </c>
      <c r="F34" s="13"/>
      <c r="G34" s="14">
        <f t="shared" si="10"/>
        <v>0.1087378640776699</v>
      </c>
      <c r="H34" s="13"/>
      <c r="I34" s="13"/>
      <c r="J34" s="10">
        <v>134</v>
      </c>
      <c r="K34" s="10"/>
      <c r="L34" s="10">
        <v>663</v>
      </c>
      <c r="M34" s="13"/>
      <c r="N34" s="14">
        <f t="shared" si="11"/>
        <v>0.20211161387631976</v>
      </c>
      <c r="Q34" s="10">
        <f t="shared" ref="Q34:Q59" si="15">C34+J34</f>
        <v>190</v>
      </c>
      <c r="R34" s="10"/>
      <c r="S34" s="10">
        <f t="shared" ref="S34:S59" si="16">E34+L34</f>
        <v>1178</v>
      </c>
      <c r="T34" s="13"/>
      <c r="U34" s="14">
        <f t="shared" ref="U34:U59" si="17">Q34/S34</f>
        <v>0.16129032258064516</v>
      </c>
    </row>
    <row r="35" spans="1:21" x14ac:dyDescent="0.25">
      <c r="A35" s="5">
        <v>523</v>
      </c>
      <c r="B35" s="4" t="s">
        <v>23</v>
      </c>
      <c r="C35" s="10">
        <v>37</v>
      </c>
      <c r="D35" s="10"/>
      <c r="E35" s="10">
        <v>438</v>
      </c>
      <c r="F35" s="13"/>
      <c r="G35" s="14">
        <f t="shared" si="10"/>
        <v>8.4474885844748854E-2</v>
      </c>
      <c r="H35" s="13"/>
      <c r="I35" s="13"/>
      <c r="J35" s="10">
        <v>124</v>
      </c>
      <c r="K35" s="10"/>
      <c r="L35" s="10">
        <v>480</v>
      </c>
      <c r="M35" s="13"/>
      <c r="N35" s="14">
        <f t="shared" si="11"/>
        <v>0.25833333333333336</v>
      </c>
      <c r="Q35" s="10">
        <f t="shared" si="15"/>
        <v>161</v>
      </c>
      <c r="R35" s="10"/>
      <c r="S35" s="10">
        <f t="shared" si="16"/>
        <v>918</v>
      </c>
      <c r="T35" s="13"/>
      <c r="U35" s="14">
        <f t="shared" si="17"/>
        <v>0.17538126361655773</v>
      </c>
    </row>
    <row r="36" spans="1:21" x14ac:dyDescent="0.25">
      <c r="A36" s="5">
        <v>532</v>
      </c>
      <c r="B36" s="4" t="s">
        <v>31</v>
      </c>
      <c r="C36" s="10">
        <v>211</v>
      </c>
      <c r="D36" s="10"/>
      <c r="E36" s="10">
        <v>1664</v>
      </c>
      <c r="F36" s="13"/>
      <c r="G36" s="14">
        <f t="shared" si="10"/>
        <v>0.12680288461538461</v>
      </c>
      <c r="H36" s="13"/>
      <c r="I36" s="13"/>
      <c r="J36" s="10">
        <v>343</v>
      </c>
      <c r="K36" s="10"/>
      <c r="L36" s="10">
        <v>1694</v>
      </c>
      <c r="M36" s="13"/>
      <c r="N36" s="14">
        <f t="shared" si="11"/>
        <v>0.2024793388429752</v>
      </c>
      <c r="Q36" s="10">
        <f t="shared" si="15"/>
        <v>554</v>
      </c>
      <c r="R36" s="10"/>
      <c r="S36" s="10">
        <f t="shared" si="16"/>
        <v>3358</v>
      </c>
      <c r="T36" s="13"/>
      <c r="U36" s="14">
        <f t="shared" si="17"/>
        <v>0.16497915425848719</v>
      </c>
    </row>
    <row r="37" spans="1:21" x14ac:dyDescent="0.25">
      <c r="A37" s="5">
        <v>517</v>
      </c>
      <c r="B37" s="4" t="s">
        <v>17</v>
      </c>
      <c r="C37" s="10">
        <v>160</v>
      </c>
      <c r="D37" s="10"/>
      <c r="E37" s="10">
        <v>1953</v>
      </c>
      <c r="F37" s="13"/>
      <c r="G37" s="14">
        <f t="shared" si="10"/>
        <v>8.1925243215565796E-2</v>
      </c>
      <c r="H37" s="13"/>
      <c r="I37" s="13"/>
      <c r="J37" s="10">
        <v>140</v>
      </c>
      <c r="K37" s="10"/>
      <c r="L37" s="10">
        <v>1200</v>
      </c>
      <c r="M37" s="13"/>
      <c r="N37" s="14">
        <f t="shared" si="11"/>
        <v>0.11666666666666667</v>
      </c>
      <c r="Q37" s="10">
        <f t="shared" si="15"/>
        <v>300</v>
      </c>
      <c r="R37" s="10"/>
      <c r="S37" s="10">
        <f t="shared" si="16"/>
        <v>3153</v>
      </c>
      <c r="T37" s="13"/>
      <c r="U37" s="14">
        <f t="shared" si="17"/>
        <v>9.5147478591817311E-2</v>
      </c>
    </row>
    <row r="38" spans="1:21" x14ac:dyDescent="0.25">
      <c r="A38" s="5">
        <v>536</v>
      </c>
      <c r="B38" s="4" t="s">
        <v>35</v>
      </c>
      <c r="C38" s="10">
        <v>74</v>
      </c>
      <c r="D38" s="10"/>
      <c r="E38" s="10">
        <v>670</v>
      </c>
      <c r="F38" s="13"/>
      <c r="G38" s="14">
        <f t="shared" si="10"/>
        <v>0.11044776119402985</v>
      </c>
      <c r="H38" s="13"/>
      <c r="I38" s="13"/>
      <c r="J38" s="10">
        <v>174</v>
      </c>
      <c r="K38" s="10"/>
      <c r="L38" s="10">
        <v>867</v>
      </c>
      <c r="M38" s="13"/>
      <c r="N38" s="14">
        <f t="shared" si="11"/>
        <v>0.20069204152249134</v>
      </c>
      <c r="Q38" s="10">
        <f t="shared" si="15"/>
        <v>248</v>
      </c>
      <c r="R38" s="10"/>
      <c r="S38" s="10">
        <f t="shared" si="16"/>
        <v>1537</v>
      </c>
      <c r="T38" s="13"/>
      <c r="U38" s="14">
        <f t="shared" si="17"/>
        <v>0.16135328562134027</v>
      </c>
    </row>
    <row r="39" spans="1:21" x14ac:dyDescent="0.25">
      <c r="A39" s="5">
        <v>526</v>
      </c>
      <c r="B39" s="4" t="s">
        <v>26</v>
      </c>
      <c r="C39" s="10">
        <v>57</v>
      </c>
      <c r="D39" s="10"/>
      <c r="E39" s="10">
        <v>980</v>
      </c>
      <c r="F39" s="13"/>
      <c r="G39" s="14">
        <f t="shared" si="10"/>
        <v>5.8163265306122446E-2</v>
      </c>
      <c r="H39" s="13"/>
      <c r="I39" s="13"/>
      <c r="J39" s="10">
        <v>156</v>
      </c>
      <c r="K39" s="10"/>
      <c r="L39" s="10">
        <v>679</v>
      </c>
      <c r="M39" s="13"/>
      <c r="N39" s="14">
        <f t="shared" si="11"/>
        <v>0.22974963181148747</v>
      </c>
      <c r="Q39" s="10">
        <f t="shared" si="15"/>
        <v>213</v>
      </c>
      <c r="R39" s="10"/>
      <c r="S39" s="10">
        <f t="shared" si="16"/>
        <v>1659</v>
      </c>
      <c r="T39" s="13"/>
      <c r="U39" s="14">
        <f t="shared" si="17"/>
        <v>0.12839059674502712</v>
      </c>
    </row>
    <row r="40" spans="1:21" x14ac:dyDescent="0.25">
      <c r="A40" s="5">
        <v>530</v>
      </c>
      <c r="B40" s="4" t="s">
        <v>29</v>
      </c>
      <c r="C40" s="10">
        <v>99</v>
      </c>
      <c r="D40" s="10"/>
      <c r="E40" s="10">
        <v>663</v>
      </c>
      <c r="F40" s="13"/>
      <c r="G40" s="14">
        <f t="shared" si="10"/>
        <v>0.14932126696832579</v>
      </c>
      <c r="H40" s="13"/>
      <c r="I40" s="13"/>
      <c r="J40" s="10">
        <v>171</v>
      </c>
      <c r="K40" s="10"/>
      <c r="L40" s="10">
        <v>855</v>
      </c>
      <c r="M40" s="13"/>
      <c r="N40" s="14">
        <f t="shared" si="11"/>
        <v>0.2</v>
      </c>
      <c r="Q40" s="10">
        <f t="shared" si="15"/>
        <v>270</v>
      </c>
      <c r="R40" s="10"/>
      <c r="S40" s="10">
        <f t="shared" si="16"/>
        <v>1518</v>
      </c>
      <c r="T40" s="13"/>
      <c r="U40" s="14">
        <f t="shared" si="17"/>
        <v>0.17786561264822134</v>
      </c>
    </row>
    <row r="41" spans="1:21" x14ac:dyDescent="0.25">
      <c r="A41" s="5">
        <v>528</v>
      </c>
      <c r="B41" s="4" t="s">
        <v>28</v>
      </c>
      <c r="C41" s="10">
        <v>80</v>
      </c>
      <c r="D41" s="10"/>
      <c r="E41" s="10">
        <v>1500</v>
      </c>
      <c r="F41" s="13"/>
      <c r="G41" s="14">
        <f t="shared" si="10"/>
        <v>5.3333333333333337E-2</v>
      </c>
      <c r="H41" s="13"/>
      <c r="I41" s="13"/>
      <c r="J41" s="10">
        <v>715</v>
      </c>
      <c r="K41" s="10"/>
      <c r="L41" s="10">
        <v>1281</v>
      </c>
      <c r="M41" s="13"/>
      <c r="N41" s="14">
        <f t="shared" si="11"/>
        <v>0.55815768930523024</v>
      </c>
      <c r="Q41" s="10">
        <f t="shared" si="15"/>
        <v>795</v>
      </c>
      <c r="R41" s="10"/>
      <c r="S41" s="10">
        <f t="shared" si="16"/>
        <v>2781</v>
      </c>
      <c r="T41" s="13"/>
      <c r="U41" s="14">
        <f t="shared" si="17"/>
        <v>0.2858683926645092</v>
      </c>
    </row>
    <row r="42" spans="1:21" x14ac:dyDescent="0.25">
      <c r="A42" s="5">
        <v>524</v>
      </c>
      <c r="B42" s="4" t="s">
        <v>24</v>
      </c>
      <c r="C42" s="10">
        <v>116</v>
      </c>
      <c r="D42" s="10"/>
      <c r="E42" s="10">
        <v>2607</v>
      </c>
      <c r="F42" s="13"/>
      <c r="G42" s="14">
        <f t="shared" si="10"/>
        <v>4.4495588799386268E-2</v>
      </c>
      <c r="H42" s="13"/>
      <c r="I42" s="13"/>
      <c r="J42" s="10">
        <v>790</v>
      </c>
      <c r="K42" s="10"/>
      <c r="L42" s="10">
        <v>1614</v>
      </c>
      <c r="M42" s="13"/>
      <c r="N42" s="14">
        <f t="shared" si="11"/>
        <v>0.48946716232961585</v>
      </c>
      <c r="Q42" s="10">
        <f t="shared" si="15"/>
        <v>906</v>
      </c>
      <c r="R42" s="10"/>
      <c r="S42" s="10">
        <f t="shared" si="16"/>
        <v>4221</v>
      </c>
      <c r="T42" s="13"/>
      <c r="U42" s="14">
        <f t="shared" si="17"/>
        <v>0.21464108031272211</v>
      </c>
    </row>
    <row r="43" spans="1:21" x14ac:dyDescent="0.25">
      <c r="A43" s="5">
        <v>527</v>
      </c>
      <c r="B43" s="4" t="s">
        <v>27</v>
      </c>
      <c r="C43" s="10">
        <v>158</v>
      </c>
      <c r="D43" s="10"/>
      <c r="E43" s="10">
        <v>1033</v>
      </c>
      <c r="F43" s="13"/>
      <c r="G43" s="14">
        <f t="shared" si="10"/>
        <v>0.15295256534365925</v>
      </c>
      <c r="H43" s="13"/>
      <c r="I43" s="13"/>
      <c r="J43" s="10">
        <v>494</v>
      </c>
      <c r="K43" s="10"/>
      <c r="L43" s="10">
        <v>1258</v>
      </c>
      <c r="M43" s="13"/>
      <c r="N43" s="14">
        <f t="shared" si="11"/>
        <v>0.39268680445151033</v>
      </c>
      <c r="Q43" s="10">
        <f t="shared" si="15"/>
        <v>652</v>
      </c>
      <c r="R43" s="10"/>
      <c r="S43" s="10">
        <f t="shared" si="16"/>
        <v>2291</v>
      </c>
      <c r="T43" s="13"/>
      <c r="U43" s="14">
        <f t="shared" si="17"/>
        <v>0.28459188127455259</v>
      </c>
    </row>
    <row r="44" spans="1:21" x14ac:dyDescent="0.25">
      <c r="A44" s="5">
        <v>535</v>
      </c>
      <c r="B44" s="4" t="s">
        <v>34</v>
      </c>
      <c r="C44" s="10">
        <v>517</v>
      </c>
      <c r="D44" s="10"/>
      <c r="E44" s="10">
        <v>1623</v>
      </c>
      <c r="F44" s="13"/>
      <c r="G44" s="14">
        <f t="shared" si="10"/>
        <v>0.31854590264941468</v>
      </c>
      <c r="H44" s="13"/>
      <c r="I44" s="13"/>
      <c r="J44" s="10">
        <v>314</v>
      </c>
      <c r="K44" s="10"/>
      <c r="L44" s="10">
        <v>1537</v>
      </c>
      <c r="M44" s="13"/>
      <c r="N44" s="14">
        <f t="shared" si="11"/>
        <v>0.20429407937540664</v>
      </c>
      <c r="Q44" s="10">
        <f t="shared" si="15"/>
        <v>831</v>
      </c>
      <c r="R44" s="10"/>
      <c r="S44" s="10">
        <f t="shared" si="16"/>
        <v>3160</v>
      </c>
      <c r="T44" s="13"/>
      <c r="U44" s="14">
        <f t="shared" si="17"/>
        <v>0.26297468354430381</v>
      </c>
    </row>
    <row r="45" spans="1:21" x14ac:dyDescent="0.25">
      <c r="A45" s="5">
        <v>505</v>
      </c>
      <c r="B45" s="4" t="s">
        <v>6</v>
      </c>
      <c r="C45" s="10">
        <v>114</v>
      </c>
      <c r="D45" s="10"/>
      <c r="E45" s="10">
        <v>1301</v>
      </c>
      <c r="F45" s="13"/>
      <c r="G45" s="14">
        <f t="shared" si="10"/>
        <v>8.7624903920061489E-2</v>
      </c>
      <c r="H45" s="13"/>
      <c r="I45" s="13"/>
      <c r="J45" s="10">
        <v>341</v>
      </c>
      <c r="K45" s="10"/>
      <c r="L45" s="10">
        <v>1053</v>
      </c>
      <c r="M45" s="13"/>
      <c r="N45" s="14">
        <f t="shared" si="11"/>
        <v>0.32383665716999049</v>
      </c>
      <c r="Q45" s="10">
        <f t="shared" si="15"/>
        <v>455</v>
      </c>
      <c r="R45" s="10"/>
      <c r="S45" s="10">
        <f t="shared" si="16"/>
        <v>2354</v>
      </c>
      <c r="T45" s="13"/>
      <c r="U45" s="14">
        <f t="shared" si="17"/>
        <v>0.19328802039082413</v>
      </c>
    </row>
    <row r="46" spans="1:21" x14ac:dyDescent="0.25">
      <c r="A46" s="5">
        <v>515</v>
      </c>
      <c r="B46" s="4" t="s">
        <v>15</v>
      </c>
      <c r="C46" s="10">
        <v>112</v>
      </c>
      <c r="D46" s="10"/>
      <c r="E46" s="10">
        <v>775</v>
      </c>
      <c r="F46" s="13"/>
      <c r="G46" s="14">
        <f t="shared" si="10"/>
        <v>0.14451612903225808</v>
      </c>
      <c r="H46" s="13"/>
      <c r="I46" s="13"/>
      <c r="J46" s="10">
        <v>142</v>
      </c>
      <c r="K46" s="10"/>
      <c r="L46" s="10">
        <v>1003</v>
      </c>
      <c r="M46" s="13"/>
      <c r="N46" s="14">
        <f t="shared" si="11"/>
        <v>0.1415752741774676</v>
      </c>
      <c r="Q46" s="10">
        <f t="shared" si="15"/>
        <v>254</v>
      </c>
      <c r="R46" s="10"/>
      <c r="S46" s="10">
        <f t="shared" si="16"/>
        <v>1778</v>
      </c>
      <c r="T46" s="13"/>
      <c r="U46" s="14">
        <f t="shared" si="17"/>
        <v>0.14285714285714285</v>
      </c>
    </row>
    <row r="47" spans="1:21" x14ac:dyDescent="0.25">
      <c r="A47" s="5">
        <v>521</v>
      </c>
      <c r="B47" s="4" t="s">
        <v>21</v>
      </c>
      <c r="C47" s="10">
        <v>62</v>
      </c>
      <c r="D47" s="10"/>
      <c r="E47" s="10">
        <v>512</v>
      </c>
      <c r="F47" s="13"/>
      <c r="G47" s="14">
        <f t="shared" si="10"/>
        <v>0.12109375</v>
      </c>
      <c r="H47" s="13"/>
      <c r="I47" s="13"/>
      <c r="J47" s="10">
        <v>81</v>
      </c>
      <c r="K47" s="10"/>
      <c r="L47" s="10">
        <v>459</v>
      </c>
      <c r="M47" s="13"/>
      <c r="N47" s="14">
        <f t="shared" si="11"/>
        <v>0.17647058823529413</v>
      </c>
      <c r="Q47" s="10">
        <f t="shared" si="15"/>
        <v>143</v>
      </c>
      <c r="R47" s="10"/>
      <c r="S47" s="10">
        <f t="shared" si="16"/>
        <v>971</v>
      </c>
      <c r="T47" s="13"/>
      <c r="U47" s="14">
        <f t="shared" si="17"/>
        <v>0.14727085478887744</v>
      </c>
    </row>
    <row r="48" spans="1:21" x14ac:dyDescent="0.25">
      <c r="A48" s="5">
        <v>537</v>
      </c>
      <c r="B48" s="4" t="s">
        <v>36</v>
      </c>
      <c r="C48" s="10">
        <v>19</v>
      </c>
      <c r="D48" s="10"/>
      <c r="E48" s="10">
        <v>384</v>
      </c>
      <c r="F48" s="13"/>
      <c r="G48" s="14">
        <f t="shared" si="10"/>
        <v>4.9479166666666664E-2</v>
      </c>
      <c r="H48" s="13"/>
      <c r="I48" s="13"/>
      <c r="J48" s="10">
        <v>150</v>
      </c>
      <c r="K48" s="10"/>
      <c r="L48" s="10">
        <v>352</v>
      </c>
      <c r="M48" s="13"/>
      <c r="N48" s="14">
        <f t="shared" si="11"/>
        <v>0.42613636363636365</v>
      </c>
      <c r="Q48" s="10">
        <f t="shared" si="15"/>
        <v>169</v>
      </c>
      <c r="R48" s="10"/>
      <c r="S48" s="10">
        <f t="shared" si="16"/>
        <v>736</v>
      </c>
      <c r="T48" s="13"/>
      <c r="U48" s="14">
        <f t="shared" si="17"/>
        <v>0.2296195652173913</v>
      </c>
    </row>
    <row r="49" spans="1:21" x14ac:dyDescent="0.25">
      <c r="A49" s="5">
        <v>511</v>
      </c>
      <c r="B49" s="4" t="s">
        <v>11</v>
      </c>
      <c r="C49" s="10">
        <v>88</v>
      </c>
      <c r="D49" s="10"/>
      <c r="E49" s="10">
        <v>1077</v>
      </c>
      <c r="F49" s="13"/>
      <c r="G49" s="14">
        <f t="shared" si="10"/>
        <v>8.1708449396471677E-2</v>
      </c>
      <c r="H49" s="13"/>
      <c r="I49" s="13"/>
      <c r="J49" s="10">
        <v>276</v>
      </c>
      <c r="K49" s="10"/>
      <c r="L49" s="10">
        <v>754</v>
      </c>
      <c r="M49" s="13"/>
      <c r="N49" s="14">
        <f t="shared" si="11"/>
        <v>0.3660477453580902</v>
      </c>
      <c r="Q49" s="10">
        <f t="shared" si="15"/>
        <v>364</v>
      </c>
      <c r="R49" s="10"/>
      <c r="S49" s="10">
        <f t="shared" si="16"/>
        <v>1831</v>
      </c>
      <c r="T49" s="13"/>
      <c r="U49" s="14">
        <f t="shared" si="17"/>
        <v>0.198798470780994</v>
      </c>
    </row>
    <row r="50" spans="1:21" x14ac:dyDescent="0.25">
      <c r="A50" s="5">
        <v>518</v>
      </c>
      <c r="B50" s="4" t="s">
        <v>18</v>
      </c>
      <c r="C50" s="10">
        <v>27</v>
      </c>
      <c r="D50" s="10"/>
      <c r="E50" s="10">
        <v>142</v>
      </c>
      <c r="F50" s="13"/>
      <c r="G50" s="14">
        <f t="shared" si="10"/>
        <v>0.19014084507042253</v>
      </c>
      <c r="H50" s="13"/>
      <c r="I50" s="13"/>
      <c r="J50" s="10">
        <v>45</v>
      </c>
      <c r="K50" s="10"/>
      <c r="L50" s="10">
        <v>306</v>
      </c>
      <c r="M50" s="13"/>
      <c r="N50" s="14">
        <f t="shared" si="11"/>
        <v>0.14705882352941177</v>
      </c>
      <c r="Q50" s="10">
        <f t="shared" si="15"/>
        <v>72</v>
      </c>
      <c r="R50" s="10"/>
      <c r="S50" s="10">
        <f t="shared" si="16"/>
        <v>448</v>
      </c>
      <c r="T50" s="13"/>
      <c r="U50" s="14">
        <f t="shared" si="17"/>
        <v>0.16071428571428573</v>
      </c>
    </row>
    <row r="51" spans="1:21" x14ac:dyDescent="0.25">
      <c r="A51" s="5">
        <v>506</v>
      </c>
      <c r="B51" s="4" t="s">
        <v>7</v>
      </c>
      <c r="C51" s="10">
        <v>27</v>
      </c>
      <c r="D51" s="10"/>
      <c r="E51" s="10">
        <v>249</v>
      </c>
      <c r="F51" s="13"/>
      <c r="G51" s="14">
        <f t="shared" si="10"/>
        <v>0.10843373493975904</v>
      </c>
      <c r="H51" s="13"/>
      <c r="I51" s="13"/>
      <c r="J51" s="10">
        <v>70</v>
      </c>
      <c r="K51" s="10"/>
      <c r="L51" s="10">
        <v>350</v>
      </c>
      <c r="M51" s="13"/>
      <c r="N51" s="14">
        <f t="shared" si="11"/>
        <v>0.2</v>
      </c>
      <c r="Q51" s="10">
        <f t="shared" si="15"/>
        <v>97</v>
      </c>
      <c r="R51" s="10"/>
      <c r="S51" s="10">
        <f t="shared" si="16"/>
        <v>599</v>
      </c>
      <c r="T51" s="13"/>
      <c r="U51" s="14">
        <f t="shared" si="17"/>
        <v>0.16193656093489148</v>
      </c>
    </row>
    <row r="52" spans="1:21" x14ac:dyDescent="0.25">
      <c r="A52" s="5">
        <v>531</v>
      </c>
      <c r="B52" s="4" t="s">
        <v>30</v>
      </c>
      <c r="C52" s="10">
        <v>48</v>
      </c>
      <c r="D52" s="10"/>
      <c r="E52" s="10">
        <v>184</v>
      </c>
      <c r="F52" s="13"/>
      <c r="G52" s="14">
        <f t="shared" si="10"/>
        <v>0.2608695652173913</v>
      </c>
      <c r="H52" s="13"/>
      <c r="I52" s="13"/>
      <c r="J52" s="10">
        <v>51</v>
      </c>
      <c r="K52" s="10"/>
      <c r="L52" s="10">
        <v>455</v>
      </c>
      <c r="M52" s="13"/>
      <c r="N52" s="14">
        <f t="shared" si="11"/>
        <v>0.11208791208791209</v>
      </c>
      <c r="Q52" s="10">
        <f t="shared" si="15"/>
        <v>99</v>
      </c>
      <c r="R52" s="10"/>
      <c r="S52" s="10">
        <f t="shared" si="16"/>
        <v>639</v>
      </c>
      <c r="T52" s="13"/>
      <c r="U52" s="14">
        <f t="shared" si="17"/>
        <v>0.15492957746478872</v>
      </c>
    </row>
    <row r="53" spans="1:21" x14ac:dyDescent="0.25">
      <c r="A53" s="5">
        <v>510</v>
      </c>
      <c r="B53" s="4" t="s">
        <v>10</v>
      </c>
      <c r="C53" s="10">
        <v>135</v>
      </c>
      <c r="D53" s="10"/>
      <c r="E53" s="10">
        <v>474</v>
      </c>
      <c r="F53" s="13"/>
      <c r="G53" s="14">
        <f t="shared" si="10"/>
        <v>0.2848101265822785</v>
      </c>
      <c r="H53" s="13"/>
      <c r="I53" s="13"/>
      <c r="J53" s="10">
        <v>175</v>
      </c>
      <c r="K53" s="10"/>
      <c r="L53" s="10">
        <v>1286</v>
      </c>
      <c r="M53" s="13"/>
      <c r="N53" s="14">
        <f t="shared" si="11"/>
        <v>0.13608087091757387</v>
      </c>
      <c r="Q53" s="10">
        <f t="shared" si="15"/>
        <v>310</v>
      </c>
      <c r="R53" s="10"/>
      <c r="S53" s="10">
        <f t="shared" si="16"/>
        <v>1760</v>
      </c>
      <c r="T53" s="13"/>
      <c r="U53" s="14">
        <f t="shared" si="17"/>
        <v>0.17613636363636365</v>
      </c>
    </row>
    <row r="54" spans="1:21" x14ac:dyDescent="0.25">
      <c r="A54" s="5">
        <v>533</v>
      </c>
      <c r="B54" s="4" t="s">
        <v>32</v>
      </c>
      <c r="C54" s="10">
        <v>26</v>
      </c>
      <c r="D54" s="10"/>
      <c r="E54" s="10">
        <v>223</v>
      </c>
      <c r="F54" s="13"/>
      <c r="G54" s="14">
        <f t="shared" si="10"/>
        <v>0.11659192825112108</v>
      </c>
      <c r="H54" s="13"/>
      <c r="I54" s="13"/>
      <c r="J54" s="10">
        <v>55</v>
      </c>
      <c r="K54" s="10"/>
      <c r="L54" s="10">
        <v>281</v>
      </c>
      <c r="M54" s="13"/>
      <c r="N54" s="14">
        <f t="shared" si="11"/>
        <v>0.19572953736654805</v>
      </c>
      <c r="Q54" s="10">
        <f t="shared" si="15"/>
        <v>81</v>
      </c>
      <c r="R54" s="10"/>
      <c r="S54" s="10">
        <f t="shared" si="16"/>
        <v>504</v>
      </c>
      <c r="T54" s="13"/>
      <c r="U54" s="14">
        <f t="shared" si="17"/>
        <v>0.16071428571428573</v>
      </c>
    </row>
    <row r="55" spans="1:21" x14ac:dyDescent="0.25">
      <c r="A55" s="5">
        <v>522</v>
      </c>
      <c r="B55" s="4" t="s">
        <v>22</v>
      </c>
      <c r="C55" s="10">
        <v>248</v>
      </c>
      <c r="D55" s="10"/>
      <c r="E55" s="10">
        <v>2684</v>
      </c>
      <c r="F55" s="13"/>
      <c r="G55" s="14">
        <f t="shared" si="10"/>
        <v>9.2399403874813713E-2</v>
      </c>
      <c r="H55" s="13"/>
      <c r="I55" s="13"/>
      <c r="J55" s="10">
        <v>326</v>
      </c>
      <c r="K55" s="10"/>
      <c r="L55" s="10">
        <v>2198</v>
      </c>
      <c r="M55" s="13"/>
      <c r="N55" s="14">
        <f t="shared" si="11"/>
        <v>0.14831665150136489</v>
      </c>
      <c r="Q55" s="10">
        <f t="shared" si="15"/>
        <v>574</v>
      </c>
      <c r="R55" s="10"/>
      <c r="S55" s="10">
        <f t="shared" si="16"/>
        <v>4882</v>
      </c>
      <c r="T55" s="13"/>
      <c r="U55" s="14">
        <f t="shared" si="17"/>
        <v>0.11757476444080295</v>
      </c>
    </row>
    <row r="56" spans="1:21" x14ac:dyDescent="0.25">
      <c r="A56" s="5">
        <v>534</v>
      </c>
      <c r="B56" s="4" t="s">
        <v>33</v>
      </c>
      <c r="C56" s="10">
        <v>10</v>
      </c>
      <c r="D56" s="10"/>
      <c r="E56" s="10">
        <v>128</v>
      </c>
      <c r="F56" s="13"/>
      <c r="G56" s="14">
        <f t="shared" si="10"/>
        <v>7.8125E-2</v>
      </c>
      <c r="H56" s="13"/>
      <c r="I56" s="13"/>
      <c r="J56" s="10">
        <v>24</v>
      </c>
      <c r="K56" s="10"/>
      <c r="L56" s="10">
        <v>184</v>
      </c>
      <c r="M56" s="13"/>
      <c r="N56" s="14">
        <f t="shared" si="11"/>
        <v>0.13043478260869565</v>
      </c>
      <c r="Q56" s="10">
        <f t="shared" si="15"/>
        <v>34</v>
      </c>
      <c r="R56" s="10"/>
      <c r="S56" s="10">
        <f t="shared" si="16"/>
        <v>312</v>
      </c>
      <c r="T56" s="13"/>
      <c r="U56" s="14">
        <f t="shared" si="17"/>
        <v>0.10897435897435898</v>
      </c>
    </row>
    <row r="57" spans="1:21" x14ac:dyDescent="0.25">
      <c r="A57" s="5">
        <v>504</v>
      </c>
      <c r="B57" s="4" t="s">
        <v>5</v>
      </c>
      <c r="C57" s="10">
        <v>132</v>
      </c>
      <c r="D57" s="10"/>
      <c r="E57" s="10">
        <v>1480</v>
      </c>
      <c r="F57" s="13"/>
      <c r="G57" s="14">
        <f t="shared" si="10"/>
        <v>8.9189189189189194E-2</v>
      </c>
      <c r="H57" s="13"/>
      <c r="I57" s="13"/>
      <c r="J57" s="10">
        <v>474</v>
      </c>
      <c r="K57" s="10"/>
      <c r="L57" s="10">
        <v>1427</v>
      </c>
      <c r="M57" s="13"/>
      <c r="N57" s="14">
        <f t="shared" si="11"/>
        <v>0.33216538192011213</v>
      </c>
      <c r="Q57" s="10">
        <f t="shared" si="15"/>
        <v>606</v>
      </c>
      <c r="R57" s="10"/>
      <c r="S57" s="10">
        <f t="shared" si="16"/>
        <v>2907</v>
      </c>
      <c r="T57" s="13"/>
      <c r="U57" s="14">
        <f t="shared" si="17"/>
        <v>0.20846233230134159</v>
      </c>
    </row>
    <row r="58" spans="1:21" x14ac:dyDescent="0.25">
      <c r="A58" s="5">
        <v>516</v>
      </c>
      <c r="B58" s="4" t="s">
        <v>16</v>
      </c>
      <c r="C58" s="10">
        <v>138</v>
      </c>
      <c r="D58" s="10"/>
      <c r="E58" s="10">
        <v>1120</v>
      </c>
      <c r="F58" s="13"/>
      <c r="G58" s="14">
        <f t="shared" si="10"/>
        <v>0.12321428571428572</v>
      </c>
      <c r="H58" s="13"/>
      <c r="I58" s="13"/>
      <c r="J58" s="10">
        <v>320</v>
      </c>
      <c r="K58" s="10"/>
      <c r="L58" s="10">
        <v>1075</v>
      </c>
      <c r="M58" s="13"/>
      <c r="N58" s="14">
        <f t="shared" si="11"/>
        <v>0.29767441860465116</v>
      </c>
      <c r="Q58" s="10">
        <f t="shared" si="15"/>
        <v>458</v>
      </c>
      <c r="R58" s="10"/>
      <c r="S58" s="10">
        <f t="shared" si="16"/>
        <v>2195</v>
      </c>
      <c r="T58" s="13"/>
      <c r="U58" s="14">
        <f t="shared" si="17"/>
        <v>0.20865603644646924</v>
      </c>
    </row>
    <row r="59" spans="1:21" s="12" customFormat="1" x14ac:dyDescent="0.25">
      <c r="A59" s="5">
        <v>539</v>
      </c>
      <c r="B59" s="4" t="s">
        <v>37</v>
      </c>
      <c r="C59" s="15">
        <v>11</v>
      </c>
      <c r="D59" s="15"/>
      <c r="E59" s="15">
        <v>221</v>
      </c>
      <c r="F59" s="16"/>
      <c r="G59" s="17">
        <f t="shared" si="10"/>
        <v>4.9773755656108594E-2</v>
      </c>
      <c r="H59" s="16"/>
      <c r="I59" s="16"/>
      <c r="J59" s="15">
        <v>61</v>
      </c>
      <c r="K59" s="15"/>
      <c r="L59" s="15">
        <v>215</v>
      </c>
      <c r="M59" s="16"/>
      <c r="N59" s="17">
        <f t="shared" si="11"/>
        <v>0.28372093023255812</v>
      </c>
      <c r="Q59" s="15">
        <f t="shared" si="15"/>
        <v>72</v>
      </c>
      <c r="R59" s="15"/>
      <c r="S59" s="15">
        <f t="shared" si="16"/>
        <v>436</v>
      </c>
      <c r="T59" s="16"/>
      <c r="U59" s="17">
        <f t="shared" si="17"/>
        <v>0.16513761467889909</v>
      </c>
    </row>
    <row r="60" spans="1:21" x14ac:dyDescent="0.25">
      <c r="A60" s="4"/>
      <c r="B60" s="4"/>
      <c r="C60" s="10"/>
      <c r="D60" s="10"/>
      <c r="E60" s="10"/>
      <c r="F60" s="13"/>
      <c r="G60" s="14"/>
      <c r="H60" s="13"/>
      <c r="I60" s="13"/>
      <c r="J60" s="10"/>
      <c r="K60" s="10"/>
      <c r="L60" s="10"/>
      <c r="M60" s="13"/>
      <c r="N60" s="14"/>
      <c r="Q60" s="10"/>
      <c r="R60" s="10"/>
      <c r="S60" s="10"/>
      <c r="T60" s="13"/>
      <c r="U60" s="14"/>
    </row>
    <row r="61" spans="1:21" x14ac:dyDescent="0.25">
      <c r="A61" s="4" t="s">
        <v>46</v>
      </c>
      <c r="B61" s="4" t="s">
        <v>59</v>
      </c>
      <c r="C61" s="10">
        <v>5754</v>
      </c>
      <c r="D61" s="10"/>
      <c r="E61" s="10">
        <v>53308</v>
      </c>
      <c r="F61" s="13"/>
      <c r="G61" s="14">
        <f t="shared" si="10"/>
        <v>0.10793877091618519</v>
      </c>
      <c r="H61" s="13"/>
      <c r="I61" s="13"/>
      <c r="J61" s="10">
        <v>12427</v>
      </c>
      <c r="K61" s="10"/>
      <c r="L61" s="10">
        <v>43401</v>
      </c>
      <c r="M61" s="13"/>
      <c r="N61" s="14">
        <f t="shared" si="11"/>
        <v>0.28632980806893849</v>
      </c>
      <c r="Q61" s="10">
        <f>C61+J61</f>
        <v>18181</v>
      </c>
      <c r="R61" s="10"/>
      <c r="S61" s="10">
        <f>E61+L61</f>
        <v>96709</v>
      </c>
      <c r="T61" s="13"/>
      <c r="U61" s="14">
        <f t="shared" ref="U61" si="18">Q61/S61</f>
        <v>0.18799698063261952</v>
      </c>
    </row>
    <row r="62" spans="1:21" x14ac:dyDescent="0.25">
      <c r="A62" s="4"/>
      <c r="B62" s="4"/>
      <c r="C62" s="18"/>
      <c r="E62" s="18"/>
      <c r="J62" s="18"/>
      <c r="L62" s="18"/>
      <c r="Q62" s="18"/>
      <c r="S62" s="18"/>
    </row>
    <row r="63" spans="1:21" x14ac:dyDescent="0.25">
      <c r="A63" s="6" t="s">
        <v>60</v>
      </c>
      <c r="B63" s="4"/>
    </row>
    <row r="64" spans="1:21" x14ac:dyDescent="0.25">
      <c r="A64" s="4"/>
      <c r="B64" s="4"/>
    </row>
    <row r="65" spans="1:2" x14ac:dyDescent="0.25">
      <c r="A65" s="4"/>
      <c r="B65" s="4"/>
    </row>
  </sheetData>
  <printOptions horizontalCentered="1"/>
  <pageMargins left="0.45" right="0.45" top="0.5" bottom="0.5" header="0.3" footer="0.3"/>
  <pageSetup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Gender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2018-12-04T20:46:23Z</cp:lastPrinted>
  <dcterms:created xsi:type="dcterms:W3CDTF">2010-03-30T17:40:54Z</dcterms:created>
  <dcterms:modified xsi:type="dcterms:W3CDTF">2018-12-04T20:47:46Z</dcterms:modified>
</cp:coreProperties>
</file>